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7395" activeTab="1"/>
  </bookViews>
  <sheets>
    <sheet name="送府補助-學校申請表 " sheetId="1" r:id="rId1"/>
    <sheet name="留校備查-學生印領清冊" sheetId="2" r:id="rId2"/>
    <sheet name="各校申請經費彙整" sheetId="3" r:id="rId3"/>
  </sheets>
  <definedNames/>
  <calcPr fullCalcOnLoad="1"/>
</workbook>
</file>

<file path=xl/sharedStrings.xml><?xml version="1.0" encoding="utf-8"?>
<sst xmlns="http://schemas.openxmlformats.org/spreadsheetml/2006/main" count="108" uniqueCount="89">
  <si>
    <t>項次</t>
  </si>
  <si>
    <t>班級總數：</t>
  </si>
  <si>
    <t>學生身分(請勾選)</t>
  </si>
  <si>
    <t>承辦人</t>
  </si>
  <si>
    <t>連絡電話</t>
  </si>
  <si>
    <t>主任</t>
  </si>
  <si>
    <t>主計</t>
  </si>
  <si>
    <t>校長</t>
  </si>
  <si>
    <t>出納</t>
  </si>
  <si>
    <t>清寒學生(審定本一般教科書)</t>
  </si>
  <si>
    <t>視障學生(審定本大字點字書)</t>
  </si>
  <si>
    <t>書籍費</t>
  </si>
  <si>
    <t>申請補助金額</t>
  </si>
  <si>
    <t>校名:</t>
  </si>
  <si>
    <t>備註</t>
  </si>
  <si>
    <t>補助比例:%</t>
  </si>
  <si>
    <t>學生總數：</t>
  </si>
  <si>
    <t>補助清寒人數：</t>
  </si>
  <si>
    <t>申請金額總計：</t>
  </si>
  <si>
    <t>備註：</t>
  </si>
  <si>
    <t>五、閩南語、電腦等用書均非屬審定本，不得申請本案補助。</t>
  </si>
  <si>
    <t>一、申請期程如下，逾期者不予補助。</t>
  </si>
  <si>
    <r>
      <t>註：</t>
    </r>
    <r>
      <rPr>
        <sz val="10"/>
        <color indexed="10"/>
        <rFont val="Times New Roman"/>
        <family val="1"/>
      </rPr>
      <t>1.</t>
    </r>
    <r>
      <rPr>
        <sz val="10"/>
        <color indexed="10"/>
        <rFont val="新細明體"/>
        <family val="1"/>
      </rPr>
      <t>本「印領清冊」與「調查暨申請表」內容應相符。</t>
    </r>
    <r>
      <rPr>
        <sz val="10"/>
        <color indexed="8"/>
        <rFont val="新細明體"/>
        <family val="1"/>
      </rPr>
      <t>請將申請表資料複製貼上，再補學生親簽即可。</t>
    </r>
  </si>
  <si>
    <r>
      <t xml:space="preserve">        2.</t>
    </r>
    <r>
      <rPr>
        <sz val="10"/>
        <color indexed="8"/>
        <rFont val="細明體"/>
        <family val="3"/>
      </rPr>
      <t>本印領清冊為原始憑證，</t>
    </r>
    <r>
      <rPr>
        <sz val="10"/>
        <color indexed="10"/>
        <rFont val="細明體"/>
        <family val="3"/>
      </rPr>
      <t>經校內逐級核章後留校備查，免送府</t>
    </r>
    <r>
      <rPr>
        <sz val="10"/>
        <color indexed="8"/>
        <rFont val="細明體"/>
        <family val="3"/>
      </rPr>
      <t>。</t>
    </r>
  </si>
  <si>
    <t>年級/班級</t>
  </si>
  <si>
    <t>姓名</t>
  </si>
  <si>
    <t>身分證字號</t>
  </si>
  <si>
    <t>三、清寒學生：請各校確實依據實際需求填寫，每校申請清寒學生書籍費補助，不得超過學校學生數5％(小數點無條件進入，例如508人*5%=26人)。</t>
  </si>
  <si>
    <t>聯絡地址</t>
  </si>
  <si>
    <t>出生年月日</t>
  </si>
  <si>
    <t xml:space="preserve">         2.通知審查核定：第1學期於當年9月10日前(第2學期於當年3月8日前)由教育處以公務信箱通知核定情形，不另行發文。並請各校配合請款作業。</t>
  </si>
  <si>
    <t>請務必填寫，俾即時聯繫補件業務</t>
  </si>
  <si>
    <t>請務必填寫，俾即時聯繫補件業務</t>
  </si>
  <si>
    <t>承辦人</t>
  </si>
  <si>
    <t>學校電話(含分機)</t>
  </si>
  <si>
    <t>手機</t>
  </si>
  <si>
    <r>
      <t>二、視障生</t>
    </r>
    <r>
      <rPr>
        <sz val="10"/>
        <rFont val="新細明體"/>
        <family val="1"/>
      </rPr>
      <t>：</t>
    </r>
    <r>
      <rPr>
        <sz val="10"/>
        <rFont val="細明體"/>
        <family val="3"/>
      </rPr>
      <t>使用大（點）字書之視障學生請領補助，申請學校須已在特教通報網上填列視障用書資料，方得申請補助。</t>
    </r>
    <r>
      <rPr>
        <sz val="10"/>
        <rFont val="Times New Roman"/>
        <family val="1"/>
      </rPr>
      <t xml:space="preserve">  (</t>
    </r>
    <r>
      <rPr>
        <sz val="10"/>
        <rFont val="細明體"/>
        <family val="3"/>
      </rPr>
      <t>點字書係屬客製化，需配合全國專案採購，故不受限於上開作業期程。</t>
    </r>
    <r>
      <rPr>
        <sz val="10"/>
        <rFont val="Times New Roman"/>
        <family val="1"/>
      </rPr>
      <t xml:space="preserve"> )  </t>
    </r>
  </si>
  <si>
    <t>若上述表格不足，請自行延伸</t>
  </si>
  <si>
    <t xml:space="preserve">         1.有需求學校傳送申請表：第1學期申請表，請於9月8日前(第2學期，3月6日前)傳送本表至教育處學管科信箱schman@mail.cyc.edu.tw。</t>
  </si>
  <si>
    <t>四、本案申請補助教材金額，應依據承辦全國教科圖書採購縣市公告之學年學期領域審定版教科圖書價格。</t>
  </si>
  <si>
    <t>編號</t>
  </si>
  <si>
    <t>校名</t>
  </si>
  <si>
    <t>班級數</t>
  </si>
  <si>
    <t>學生數</t>
  </si>
  <si>
    <t>清寒(人)</t>
  </si>
  <si>
    <t>補助比例%</t>
  </si>
  <si>
    <t>清寒申請小計</t>
  </si>
  <si>
    <t>視障(人)</t>
  </si>
  <si>
    <t>視障用書小計</t>
  </si>
  <si>
    <t>申請補助金額合計</t>
  </si>
  <si>
    <t>水上國中</t>
  </si>
  <si>
    <t>柳林國小</t>
  </si>
  <si>
    <t>興中國小</t>
  </si>
  <si>
    <t>秀林國小</t>
  </si>
  <si>
    <t>松梅國小</t>
  </si>
  <si>
    <t>大吉國中</t>
  </si>
  <si>
    <t>竹崎高中</t>
  </si>
  <si>
    <t>民雄國中</t>
  </si>
  <si>
    <t>網寮國小</t>
  </si>
  <si>
    <t>安東國小</t>
  </si>
  <si>
    <t>昇平國中</t>
  </si>
  <si>
    <t>大林國中</t>
  </si>
  <si>
    <t>六嘉國中</t>
  </si>
  <si>
    <t>太保國中</t>
  </si>
  <si>
    <t>北回國小</t>
  </si>
  <si>
    <t>永慶高中</t>
  </si>
  <si>
    <t>沙坑國小</t>
  </si>
  <si>
    <t>和睦國小</t>
  </si>
  <si>
    <t>東石國中</t>
  </si>
  <si>
    <t>南靖國小</t>
  </si>
  <si>
    <t>鹿草國中</t>
  </si>
  <si>
    <t>蒜頭國小</t>
  </si>
  <si>
    <t>梅山國小</t>
  </si>
  <si>
    <t>義竹國中</t>
  </si>
  <si>
    <t>新港國中</t>
  </si>
  <si>
    <t>過溝國小</t>
  </si>
  <si>
    <t>下楫國小</t>
  </si>
  <si>
    <t>六腳國小</t>
  </si>
  <si>
    <t>梅山國中</t>
  </si>
  <si>
    <t>中埔國中</t>
  </si>
  <si>
    <t>碧潭國小</t>
  </si>
  <si>
    <t>總計</t>
  </si>
  <si>
    <t>承辦人</t>
  </si>
  <si>
    <t>科長</t>
  </si>
  <si>
    <t>處長</t>
  </si>
  <si>
    <t>105學年度第2學期補助清寒及視障學生教科書書籍費</t>
  </si>
  <si>
    <r>
      <t>嘉義縣</t>
    </r>
    <r>
      <rPr>
        <sz val="12"/>
        <rFont val="Times New Roman"/>
        <family val="1"/>
      </rPr>
      <t>106</t>
    </r>
    <r>
      <rPr>
        <sz val="12"/>
        <rFont val="新細明體"/>
        <family val="1"/>
      </rPr>
      <t>學年度第</t>
    </r>
    <r>
      <rPr>
        <sz val="12"/>
        <rFont val="Times New Roman"/>
        <family val="1"/>
      </rPr>
      <t>1</t>
    </r>
    <r>
      <rPr>
        <sz val="12"/>
        <rFont val="新細明體"/>
        <family val="1"/>
      </rPr>
      <t>學期</t>
    </r>
    <r>
      <rPr>
        <sz val="12"/>
        <rFont val="Times New Roman"/>
        <family val="1"/>
      </rPr>
      <t xml:space="preserve">    </t>
    </r>
    <r>
      <rPr>
        <sz val="12"/>
        <rFont val="新細明體"/>
        <family val="1"/>
      </rPr>
      <t>國民中小學教科圖書補助</t>
    </r>
    <r>
      <rPr>
        <sz val="12"/>
        <rFont val="Times New Roman"/>
        <family val="1"/>
      </rPr>
      <t xml:space="preserve">  </t>
    </r>
    <r>
      <rPr>
        <sz val="12"/>
        <color indexed="10"/>
        <rFont val="新細明體"/>
        <family val="1"/>
      </rPr>
      <t>申請表</t>
    </r>
    <r>
      <rPr>
        <sz val="12"/>
        <color indexed="10"/>
        <rFont val="Times New Roman"/>
        <family val="1"/>
      </rPr>
      <t xml:space="preserve"> </t>
    </r>
  </si>
  <si>
    <t xml:space="preserve">         3.請款作業(免備文)：第1學期於9月20日前(第2學期於3月18日前)受補助學校將統一收據及收支結算明細表寄(送)達本府教育處承辦人葉楨菱。</t>
  </si>
  <si>
    <r>
      <t>嘉義縣106</t>
    </r>
    <r>
      <rPr>
        <sz val="12"/>
        <rFont val="新細明體"/>
        <family val="1"/>
      </rPr>
      <t xml:space="preserve">學年度第1學期    國民中小學教科圖書補助 </t>
    </r>
    <r>
      <rPr>
        <sz val="12"/>
        <color indexed="10"/>
        <rFont val="新細明體"/>
        <family val="1"/>
      </rPr>
      <t xml:space="preserve"> </t>
    </r>
    <r>
      <rPr>
        <sz val="12"/>
        <color indexed="17"/>
        <rFont val="新細明體"/>
        <family val="1"/>
      </rPr>
      <t>印領清冊</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</si>
</sst>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0%"/>
    <numFmt numFmtId="178" formatCode="&quot;Yes&quot;;&quot;Yes&quot;;&quot;No&quot;"/>
    <numFmt numFmtId="179" formatCode="&quot;True&quot;;&quot;True&quot;;&quot;False&quot;"/>
    <numFmt numFmtId="180" formatCode="&quot;On&quot;;&quot;On&quot;;&quot;Off&quot;"/>
    <numFmt numFmtId="181" formatCode="#,##0_ "/>
    <numFmt numFmtId="182" formatCode="m&quot;月&quot;d&quot;日&quot;"/>
  </numFmts>
  <fonts count="57">
    <font>
      <sz val="12"/>
      <name val="新細明體"/>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4"/>
      <name val="新細明體"/>
      <family val="1"/>
    </font>
    <font>
      <sz val="12"/>
      <name val="Times New Roman"/>
      <family val="1"/>
    </font>
    <font>
      <b/>
      <sz val="12"/>
      <name val="新細明體"/>
      <family val="1"/>
    </font>
    <font>
      <sz val="8"/>
      <name val="新細明體"/>
      <family val="1"/>
    </font>
    <font>
      <b/>
      <sz val="10"/>
      <name val="新細明體"/>
      <family val="1"/>
    </font>
    <font>
      <b/>
      <sz val="14"/>
      <name val="新細明體"/>
      <family val="1"/>
    </font>
    <font>
      <sz val="10"/>
      <name val="Times New Roman"/>
      <family val="1"/>
    </font>
    <font>
      <sz val="10"/>
      <name val="細明體"/>
      <family val="3"/>
    </font>
    <font>
      <sz val="10"/>
      <color indexed="10"/>
      <name val="新細明體"/>
      <family val="1"/>
    </font>
    <font>
      <b/>
      <sz val="10"/>
      <color indexed="12"/>
      <name val="新細明體"/>
      <family val="1"/>
    </font>
    <font>
      <sz val="10"/>
      <color indexed="12"/>
      <name val="新細明體"/>
      <family val="1"/>
    </font>
    <font>
      <sz val="10"/>
      <color indexed="10"/>
      <name val="Times New Roman"/>
      <family val="1"/>
    </font>
    <font>
      <sz val="10"/>
      <color indexed="8"/>
      <name val="Times New Roman"/>
      <family val="1"/>
    </font>
    <font>
      <sz val="10"/>
      <color indexed="8"/>
      <name val="細明體"/>
      <family val="3"/>
    </font>
    <font>
      <sz val="10"/>
      <color indexed="8"/>
      <name val="新細明體"/>
      <family val="1"/>
    </font>
    <font>
      <sz val="12"/>
      <color indexed="8"/>
      <name val="新細明體"/>
      <family val="1"/>
    </font>
    <font>
      <sz val="10"/>
      <color indexed="10"/>
      <name val="細明體"/>
      <family val="3"/>
    </font>
    <font>
      <sz val="12"/>
      <color indexed="10"/>
      <name val="新細明體"/>
      <family val="1"/>
    </font>
    <font>
      <sz val="12"/>
      <color indexed="10"/>
      <name val="Times New Roman"/>
      <family val="1"/>
    </font>
    <font>
      <sz val="12"/>
      <color indexed="17"/>
      <name val="新細明體"/>
      <family val="1"/>
    </font>
    <font>
      <sz val="10"/>
      <color indexed="21"/>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5" fillId="0" borderId="0"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0" fontId="0" fillId="0" borderId="10" xfId="0" applyFont="1" applyBorder="1" applyAlignment="1">
      <alignment/>
    </xf>
    <xf numFmtId="0" fontId="0" fillId="0" borderId="10" xfId="0" applyFont="1" applyBorder="1" applyAlignment="1">
      <alignment vertical="center" wrapText="1"/>
    </xf>
    <xf numFmtId="49" fontId="0" fillId="0" borderId="10" xfId="0" applyNumberFormat="1" applyFont="1" applyBorder="1" applyAlignment="1">
      <alignment vertical="center" wrapText="1"/>
    </xf>
    <xf numFmtId="0" fontId="0" fillId="0" borderId="0" xfId="0" applyFont="1" applyAlignment="1">
      <alignment/>
    </xf>
    <xf numFmtId="0" fontId="4" fillId="0" borderId="10" xfId="0" applyFont="1" applyBorder="1" applyAlignment="1">
      <alignment horizontal="center" vertical="center" wrapText="1"/>
    </xf>
    <xf numFmtId="0" fontId="4" fillId="0" borderId="0" xfId="0" applyFont="1" applyFill="1" applyAlignment="1">
      <alignment/>
    </xf>
    <xf numFmtId="0" fontId="0"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0" xfId="0" applyFont="1" applyBorder="1" applyAlignment="1">
      <alignment horizontal="center"/>
    </xf>
    <xf numFmtId="0" fontId="12" fillId="0" borderId="0" xfId="0" applyFont="1" applyFill="1" applyBorder="1" applyAlignment="1">
      <alignment/>
    </xf>
    <xf numFmtId="0" fontId="0" fillId="0" borderId="0" xfId="0" applyFont="1" applyAlignment="1">
      <alignment/>
    </xf>
    <xf numFmtId="0" fontId="0" fillId="0" borderId="10" xfId="0" applyFont="1" applyBorder="1" applyAlignment="1">
      <alignment horizontal="center"/>
    </xf>
    <xf numFmtId="0" fontId="4" fillId="0" borderId="0"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lignment horizontal="center"/>
    </xf>
    <xf numFmtId="0" fontId="4" fillId="0" borderId="0" xfId="0" applyFont="1" applyBorder="1" applyAlignment="1">
      <alignment/>
    </xf>
    <xf numFmtId="0" fontId="15" fillId="0" borderId="10" xfId="0" applyFont="1" applyBorder="1" applyAlignment="1">
      <alignment horizontal="center" vertical="center" wrapText="1"/>
    </xf>
    <xf numFmtId="0" fontId="9" fillId="0" borderId="10" xfId="0" applyFont="1" applyBorder="1" applyAlignment="1">
      <alignment horizontal="left"/>
    </xf>
    <xf numFmtId="49" fontId="0" fillId="0" borderId="12" xfId="0" applyNumberFormat="1" applyFont="1" applyBorder="1" applyAlignment="1">
      <alignment vertical="center" wrapText="1"/>
    </xf>
    <xf numFmtId="0" fontId="4" fillId="0" borderId="12" xfId="0" applyFont="1" applyBorder="1" applyAlignment="1">
      <alignment horizontal="center" vertical="center" wrapText="1"/>
    </xf>
    <xf numFmtId="0" fontId="8" fillId="0" borderId="11" xfId="0" applyFont="1" applyBorder="1" applyAlignment="1">
      <alignment horizontal="center"/>
    </xf>
    <xf numFmtId="0" fontId="0" fillId="0" borderId="13" xfId="0" applyFont="1" applyBorder="1" applyAlignment="1">
      <alignment horizontal="center" vertical="center" wrapText="1"/>
    </xf>
    <xf numFmtId="0" fontId="0" fillId="0" borderId="11" xfId="0" applyFont="1" applyBorder="1" applyAlignment="1">
      <alignment vertical="center" wrapText="1"/>
    </xf>
    <xf numFmtId="49" fontId="0" fillId="0" borderId="11" xfId="0" applyNumberFormat="1" applyFont="1" applyBorder="1" applyAlignment="1">
      <alignment vertical="center" wrapText="1"/>
    </xf>
    <xf numFmtId="0" fontId="0" fillId="0" borderId="11" xfId="0" applyFont="1" applyBorder="1" applyAlignment="1">
      <alignment/>
    </xf>
    <xf numFmtId="0" fontId="0" fillId="0" borderId="12" xfId="0" applyFont="1" applyBorder="1" applyAlignment="1">
      <alignment horizontal="center"/>
    </xf>
    <xf numFmtId="0" fontId="0" fillId="0" borderId="12" xfId="0" applyFont="1" applyBorder="1" applyAlignment="1">
      <alignment vertical="center" wrapText="1"/>
    </xf>
    <xf numFmtId="0" fontId="0" fillId="0" borderId="12" xfId="0" applyFont="1" applyBorder="1" applyAlignment="1">
      <alignment/>
    </xf>
    <xf numFmtId="0" fontId="0" fillId="0" borderId="14" xfId="0" applyFont="1" applyBorder="1" applyAlignment="1">
      <alignment/>
    </xf>
    <xf numFmtId="0" fontId="7" fillId="0" borderId="11" xfId="0" applyFont="1" applyBorder="1" applyAlignment="1">
      <alignment horizontal="right"/>
    </xf>
    <xf numFmtId="0" fontId="17" fillId="0" borderId="0" xfId="0" applyFont="1" applyAlignment="1">
      <alignment/>
    </xf>
    <xf numFmtId="0" fontId="19" fillId="0" borderId="0" xfId="0" applyFont="1" applyBorder="1" applyAlignment="1">
      <alignment/>
    </xf>
    <xf numFmtId="0" fontId="20" fillId="0" borderId="0" xfId="0" applyFont="1" applyAlignment="1">
      <alignment/>
    </xf>
    <xf numFmtId="0" fontId="8" fillId="0" borderId="0" xfId="0" applyFont="1" applyBorder="1" applyAlignment="1">
      <alignment horizontal="center"/>
    </xf>
    <xf numFmtId="0" fontId="12" fillId="0" borderId="0" xfId="0" applyFont="1" applyFill="1" applyBorder="1" applyAlignment="1">
      <alignment horizontal="center"/>
    </xf>
    <xf numFmtId="0" fontId="4" fillId="0" borderId="10" xfId="0" applyFont="1" applyBorder="1" applyAlignment="1">
      <alignment/>
    </xf>
    <xf numFmtId="0" fontId="25" fillId="0" borderId="0" xfId="0" applyFont="1" applyAlignment="1">
      <alignment/>
    </xf>
    <xf numFmtId="0" fontId="25" fillId="0" borderId="0" xfId="0" applyFont="1" applyFill="1" applyAlignment="1">
      <alignment/>
    </xf>
    <xf numFmtId="0" fontId="0" fillId="0" borderId="10" xfId="0" applyFont="1" applyBorder="1" applyAlignment="1">
      <alignment horizontal="center" vertical="center" wrapText="1"/>
    </xf>
    <xf numFmtId="0" fontId="0" fillId="0" borderId="10" xfId="0" applyBorder="1" applyAlignment="1">
      <alignment/>
    </xf>
    <xf numFmtId="10" fontId="0" fillId="0" borderId="10" xfId="39" applyNumberFormat="1" applyFont="1" applyBorder="1" applyAlignment="1">
      <alignment/>
    </xf>
    <xf numFmtId="0" fontId="0" fillId="0" borderId="10" xfId="0" applyBorder="1" applyAlignment="1">
      <alignment wrapText="1"/>
    </xf>
    <xf numFmtId="0" fontId="0" fillId="0" borderId="0" xfId="0" applyAlignment="1">
      <alignment wrapText="1"/>
    </xf>
    <xf numFmtId="0" fontId="5" fillId="0" borderId="0" xfId="0" applyFont="1" applyAlignment="1">
      <alignment/>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3" fillId="0" borderId="0" xfId="0" applyFont="1" applyAlignment="1">
      <alignment horizontal="left"/>
    </xf>
    <xf numFmtId="0" fontId="12" fillId="0" borderId="0" xfId="0" applyFont="1" applyFill="1" applyBorder="1"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4" fillId="0" borderId="10" xfId="0" applyFont="1" applyBorder="1" applyAlignment="1">
      <alignment horizontal="center" vertical="center" wrapText="1"/>
    </xf>
    <xf numFmtId="0" fontId="0" fillId="0" borderId="10" xfId="0" applyBorder="1" applyAlignment="1">
      <alignment vertical="center" wrapText="1"/>
    </xf>
    <xf numFmtId="0" fontId="8" fillId="0" borderId="10" xfId="0" applyFont="1" applyBorder="1" applyAlignment="1">
      <alignment horizontal="center" vertical="center" wrapText="1"/>
    </xf>
    <xf numFmtId="0" fontId="13" fillId="0" borderId="0" xfId="0" applyFont="1" applyBorder="1" applyAlignment="1">
      <alignment/>
    </xf>
    <xf numFmtId="0" fontId="8" fillId="0" borderId="18" xfId="0" applyFont="1" applyBorder="1" applyAlignment="1">
      <alignment horizontal="center"/>
    </xf>
    <xf numFmtId="0" fontId="13" fillId="0" borderId="0" xfId="0" applyFont="1" applyBorder="1" applyAlignment="1">
      <alignment horizontal="left"/>
    </xf>
    <xf numFmtId="0" fontId="12" fillId="0" borderId="0" xfId="0" applyFont="1" applyAlignment="1">
      <alignment/>
    </xf>
    <xf numFmtId="0" fontId="4" fillId="0" borderId="0" xfId="0" applyFont="1" applyAlignment="1">
      <alignment/>
    </xf>
    <xf numFmtId="0" fontId="19" fillId="0" borderId="0" xfId="0" applyFont="1" applyBorder="1" applyAlignment="1">
      <alignment/>
    </xf>
    <xf numFmtId="0" fontId="20" fillId="0" borderId="0" xfId="0" applyFont="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9"/>
  <sheetViews>
    <sheetView zoomScalePageLayoutView="0" workbookViewId="0" topLeftCell="A1">
      <selection activeCell="A23" sqref="A23:IV23"/>
    </sheetView>
  </sheetViews>
  <sheetFormatPr defaultColWidth="9.00390625" defaultRowHeight="16.5"/>
  <cols>
    <col min="1" max="1" width="4.75390625" style="1" customWidth="1"/>
    <col min="2" max="2" width="14.125" style="2" customWidth="1"/>
    <col min="3" max="3" width="14.25390625" style="2" customWidth="1"/>
    <col min="4" max="4" width="9.25390625" style="2" customWidth="1"/>
    <col min="5" max="5" width="10.25390625" style="2" customWidth="1"/>
    <col min="6" max="6" width="11.75390625" style="2" customWidth="1"/>
    <col min="7" max="7" width="13.125" style="2" customWidth="1"/>
    <col min="8" max="8" width="37.00390625" style="2" customWidth="1"/>
    <col min="9" max="9" width="13.25390625" style="2" customWidth="1"/>
    <col min="10" max="16384" width="9.00390625" style="2" customWidth="1"/>
  </cols>
  <sheetData>
    <row r="1" spans="1:9" ht="16.5">
      <c r="A1" s="56" t="s">
        <v>86</v>
      </c>
      <c r="B1" s="57"/>
      <c r="C1" s="57"/>
      <c r="D1" s="57"/>
      <c r="E1" s="57"/>
      <c r="F1" s="57"/>
      <c r="G1" s="57"/>
      <c r="H1" s="57"/>
      <c r="I1" s="57"/>
    </row>
    <row r="2" spans="1:9" ht="9" customHeight="1">
      <c r="A2" s="14"/>
      <c r="B2" s="14"/>
      <c r="C2" s="14"/>
      <c r="D2" s="14"/>
      <c r="E2" s="14"/>
      <c r="F2" s="14"/>
      <c r="G2" s="14"/>
      <c r="H2" s="14"/>
      <c r="I2" s="14"/>
    </row>
    <row r="3" spans="1:10" ht="19.5">
      <c r="A3" s="19" t="s">
        <v>13</v>
      </c>
      <c r="B3" s="20"/>
      <c r="C3" s="19" t="s">
        <v>1</v>
      </c>
      <c r="D3" s="41"/>
      <c r="E3" s="19" t="s">
        <v>16</v>
      </c>
      <c r="F3" s="19"/>
      <c r="G3" s="19" t="s">
        <v>17</v>
      </c>
      <c r="H3" s="20"/>
      <c r="I3" s="19" t="s">
        <v>15</v>
      </c>
      <c r="J3" s="23"/>
    </row>
    <row r="4" spans="1:10" ht="8.25" customHeight="1">
      <c r="A4" s="4"/>
      <c r="B4" s="18"/>
      <c r="C4" s="3"/>
      <c r="D4" s="4"/>
      <c r="E4" s="4"/>
      <c r="F4" s="4"/>
      <c r="G4" s="4"/>
      <c r="H4" s="5"/>
      <c r="I4" s="4"/>
      <c r="J4" s="21"/>
    </row>
    <row r="5" spans="1:10" s="1" customFormat="1" ht="16.5" customHeight="1">
      <c r="A5" s="60" t="s">
        <v>0</v>
      </c>
      <c r="B5" s="58" t="s">
        <v>2</v>
      </c>
      <c r="C5" s="58"/>
      <c r="D5" s="58" t="s">
        <v>24</v>
      </c>
      <c r="E5" s="58" t="s">
        <v>25</v>
      </c>
      <c r="F5" s="58" t="s">
        <v>26</v>
      </c>
      <c r="G5" s="58" t="s">
        <v>29</v>
      </c>
      <c r="H5" s="58" t="s">
        <v>28</v>
      </c>
      <c r="I5" s="13" t="s">
        <v>12</v>
      </c>
      <c r="J5" s="58" t="s">
        <v>14</v>
      </c>
    </row>
    <row r="6" spans="1:10" ht="31.5" customHeight="1">
      <c r="A6" s="60"/>
      <c r="B6" s="10" t="s">
        <v>9</v>
      </c>
      <c r="C6" s="10" t="s">
        <v>10</v>
      </c>
      <c r="D6" s="59"/>
      <c r="E6" s="59"/>
      <c r="F6" s="59"/>
      <c r="G6" s="59"/>
      <c r="H6" s="59"/>
      <c r="I6" s="22" t="s">
        <v>11</v>
      </c>
      <c r="J6" s="58"/>
    </row>
    <row r="7" spans="1:10" s="9" customFormat="1" ht="23.25" customHeight="1">
      <c r="A7" s="17">
        <v>1</v>
      </c>
      <c r="B7" s="7"/>
      <c r="C7" s="7"/>
      <c r="D7" s="7"/>
      <c r="E7" s="8"/>
      <c r="F7" s="7"/>
      <c r="G7" s="7"/>
      <c r="H7" s="44"/>
      <c r="I7" s="12"/>
      <c r="J7" s="6"/>
    </row>
    <row r="8" spans="1:10" s="9" customFormat="1" ht="23.25" customHeight="1">
      <c r="A8" s="17">
        <v>2</v>
      </c>
      <c r="B8" s="7"/>
      <c r="C8" s="7"/>
      <c r="D8" s="7"/>
      <c r="E8" s="8"/>
      <c r="F8" s="7"/>
      <c r="G8" s="7"/>
      <c r="H8" s="44"/>
      <c r="I8" s="7"/>
      <c r="J8" s="6"/>
    </row>
    <row r="9" spans="1:10" s="9" customFormat="1" ht="23.25" customHeight="1">
      <c r="A9" s="17">
        <v>3</v>
      </c>
      <c r="B9" s="7"/>
      <c r="C9" s="7"/>
      <c r="D9" s="7"/>
      <c r="E9" s="8"/>
      <c r="F9" s="7"/>
      <c r="G9" s="7"/>
      <c r="H9" s="44"/>
      <c r="I9" s="7"/>
      <c r="J9" s="6"/>
    </row>
    <row r="10" spans="1:10" s="9" customFormat="1" ht="23.25" customHeight="1">
      <c r="A10" s="17">
        <v>4</v>
      </c>
      <c r="B10" s="7"/>
      <c r="C10" s="7"/>
      <c r="D10" s="7"/>
      <c r="E10" s="8"/>
      <c r="F10" s="7"/>
      <c r="G10" s="7"/>
      <c r="H10" s="44"/>
      <c r="I10" s="7"/>
      <c r="J10" s="6"/>
    </row>
    <row r="11" spans="1:10" s="9" customFormat="1" ht="23.25" customHeight="1">
      <c r="A11" s="17">
        <v>5</v>
      </c>
      <c r="B11" s="7"/>
      <c r="C11" s="7"/>
      <c r="D11" s="7"/>
      <c r="E11" s="8"/>
      <c r="F11" s="7"/>
      <c r="G11" s="7"/>
      <c r="H11" s="44"/>
      <c r="I11" s="7"/>
      <c r="J11" s="6"/>
    </row>
    <row r="12" spans="1:10" s="9" customFormat="1" ht="23.25" customHeight="1">
      <c r="A12" s="17">
        <v>6</v>
      </c>
      <c r="B12" s="7"/>
      <c r="C12" s="7"/>
      <c r="D12" s="7"/>
      <c r="E12" s="8"/>
      <c r="F12" s="7"/>
      <c r="G12" s="7"/>
      <c r="H12" s="44"/>
      <c r="I12" s="7"/>
      <c r="J12" s="6"/>
    </row>
    <row r="13" spans="1:10" s="9" customFormat="1" ht="23.25" customHeight="1">
      <c r="A13" s="17">
        <v>7</v>
      </c>
      <c r="B13" s="7"/>
      <c r="C13" s="7"/>
      <c r="D13" s="7"/>
      <c r="E13" s="8"/>
      <c r="F13" s="7"/>
      <c r="G13" s="7"/>
      <c r="H13" s="44"/>
      <c r="I13" s="7"/>
      <c r="J13" s="6"/>
    </row>
    <row r="14" spans="1:10" s="9" customFormat="1" ht="23.25" customHeight="1">
      <c r="A14" s="17">
        <v>8</v>
      </c>
      <c r="B14" s="7"/>
      <c r="C14" s="7"/>
      <c r="D14" s="7"/>
      <c r="E14" s="8"/>
      <c r="F14" s="7"/>
      <c r="G14" s="7"/>
      <c r="H14" s="44"/>
      <c r="I14" s="7"/>
      <c r="J14" s="6"/>
    </row>
    <row r="15" spans="1:10" s="9" customFormat="1" ht="23.25" customHeight="1">
      <c r="A15" s="26"/>
      <c r="B15" s="50" t="s">
        <v>37</v>
      </c>
      <c r="C15" s="51"/>
      <c r="D15" s="52"/>
      <c r="E15" s="29"/>
      <c r="F15" s="28"/>
      <c r="G15" s="28"/>
      <c r="H15" s="35" t="s">
        <v>18</v>
      </c>
      <c r="I15" s="28"/>
      <c r="J15" s="30"/>
    </row>
    <row r="16" spans="1:10" s="9" customFormat="1" ht="16.5" customHeight="1">
      <c r="A16" s="61" t="s">
        <v>19</v>
      </c>
      <c r="B16" s="62"/>
      <c r="C16" s="62"/>
      <c r="D16" s="62"/>
      <c r="E16" s="62"/>
      <c r="F16" s="62"/>
      <c r="G16" s="62"/>
      <c r="H16" s="62"/>
      <c r="I16" s="62"/>
      <c r="J16" s="62"/>
    </row>
    <row r="17" spans="1:10" s="9" customFormat="1" ht="16.5" customHeight="1">
      <c r="A17" s="63" t="s">
        <v>21</v>
      </c>
      <c r="B17" s="63"/>
      <c r="C17" s="63"/>
      <c r="D17" s="63"/>
      <c r="E17" s="63"/>
      <c r="F17" s="63"/>
      <c r="G17" s="63"/>
      <c r="H17" s="63"/>
      <c r="I17" s="63"/>
      <c r="J17" s="39"/>
    </row>
    <row r="18" s="67" customFormat="1" ht="15" customHeight="1">
      <c r="A18" s="66" t="s">
        <v>38</v>
      </c>
    </row>
    <row r="19" s="67" customFormat="1" ht="15" customHeight="1">
      <c r="A19" s="66" t="s">
        <v>30</v>
      </c>
    </row>
    <row r="20" s="67" customFormat="1" ht="15" customHeight="1">
      <c r="A20" s="66" t="s">
        <v>87</v>
      </c>
    </row>
    <row r="21" s="55" customFormat="1" ht="16.5">
      <c r="A21" s="64" t="s">
        <v>36</v>
      </c>
    </row>
    <row r="22" s="55" customFormat="1" ht="16.5">
      <c r="A22" s="65" t="s">
        <v>27</v>
      </c>
    </row>
    <row r="23" s="55" customFormat="1" ht="16.5">
      <c r="A23" s="64" t="s">
        <v>39</v>
      </c>
    </row>
    <row r="24" s="55" customFormat="1" ht="16.5">
      <c r="A24" s="54" t="s">
        <v>20</v>
      </c>
    </row>
    <row r="25" s="16" customFormat="1" ht="16.5">
      <c r="A25" s="40"/>
    </row>
    <row r="26" ht="14.25">
      <c r="B26" s="42" t="s">
        <v>33</v>
      </c>
    </row>
    <row r="27" spans="2:7" ht="14.25">
      <c r="B27" s="43" t="s">
        <v>34</v>
      </c>
      <c r="C27" s="11"/>
      <c r="D27" s="11"/>
      <c r="E27" s="11"/>
      <c r="F27" s="11"/>
      <c r="G27" s="11"/>
    </row>
    <row r="28" spans="2:7" ht="14.25">
      <c r="B28" s="43" t="s">
        <v>35</v>
      </c>
      <c r="C28" s="11"/>
      <c r="D28" s="11"/>
      <c r="E28" s="11"/>
      <c r="F28" s="11"/>
      <c r="G28" s="11"/>
    </row>
    <row r="29" spans="2:7" ht="14.25">
      <c r="B29" s="53" t="s">
        <v>32</v>
      </c>
      <c r="C29" s="53"/>
      <c r="D29" s="53"/>
      <c r="E29" s="11"/>
      <c r="F29" s="11"/>
      <c r="G29" s="11"/>
    </row>
  </sheetData>
  <sheetProtection/>
  <mergeCells count="20">
    <mergeCell ref="H5:H6"/>
    <mergeCell ref="A16:J16"/>
    <mergeCell ref="A17:I17"/>
    <mergeCell ref="J5:J6"/>
    <mergeCell ref="A23:IV23"/>
    <mergeCell ref="A21:IV21"/>
    <mergeCell ref="A22:IV22"/>
    <mergeCell ref="A18:IV18"/>
    <mergeCell ref="A19:IV19"/>
    <mergeCell ref="A20:IV20"/>
    <mergeCell ref="B15:D15"/>
    <mergeCell ref="B29:D29"/>
    <mergeCell ref="A24:IV24"/>
    <mergeCell ref="A1:I1"/>
    <mergeCell ref="D5:D6"/>
    <mergeCell ref="E5:E6"/>
    <mergeCell ref="F5:F6"/>
    <mergeCell ref="G5:G6"/>
    <mergeCell ref="A5:A6"/>
    <mergeCell ref="B5:C5"/>
  </mergeCells>
  <printOptions horizontalCentered="1"/>
  <pageMargins left="0.47" right="0.3937007874015748" top="0.45" bottom="0.3937007874015748" header="0.2755905511811024" footer="0.2755905511811024"/>
  <pageSetup horizontalDpi="600" verticalDpi="600" orientation="landscape" paperSize="9"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E27" sqref="E27"/>
    </sheetView>
  </sheetViews>
  <sheetFormatPr defaultColWidth="9.00390625" defaultRowHeight="16.5"/>
  <cols>
    <col min="1" max="1" width="4.75390625" style="1" customWidth="1"/>
    <col min="2" max="2" width="14.50390625" style="2" customWidth="1"/>
    <col min="3" max="3" width="13.75390625" style="2" customWidth="1"/>
    <col min="4" max="4" width="9.75390625" style="2" customWidth="1"/>
    <col min="5" max="5" width="9.625" style="2" customWidth="1"/>
    <col min="6" max="6" width="10.875" style="2" customWidth="1"/>
    <col min="7" max="7" width="12.875" style="2" customWidth="1"/>
    <col min="8" max="8" width="37.875" style="2" customWidth="1"/>
    <col min="9" max="9" width="11.375" style="2" customWidth="1"/>
    <col min="10" max="10" width="6.25390625" style="2" customWidth="1"/>
    <col min="11" max="16384" width="9.00390625" style="2" customWidth="1"/>
  </cols>
  <sheetData>
    <row r="1" spans="1:9" ht="16.5">
      <c r="A1" s="56" t="s">
        <v>88</v>
      </c>
      <c r="B1" s="57"/>
      <c r="C1" s="57"/>
      <c r="D1" s="57"/>
      <c r="E1" s="57"/>
      <c r="F1" s="57"/>
      <c r="G1" s="57"/>
      <c r="H1" s="57"/>
      <c r="I1" s="57"/>
    </row>
    <row r="2" spans="1:9" ht="9" customHeight="1">
      <c r="A2" s="14"/>
      <c r="B2" s="14"/>
      <c r="C2" s="14"/>
      <c r="D2" s="14"/>
      <c r="E2" s="14"/>
      <c r="F2" s="14"/>
      <c r="G2" s="14"/>
      <c r="H2" s="14"/>
      <c r="I2" s="14"/>
    </row>
    <row r="3" spans="1:10" ht="19.5">
      <c r="A3" s="19" t="s">
        <v>13</v>
      </c>
      <c r="B3" s="20"/>
      <c r="C3" s="19" t="s">
        <v>1</v>
      </c>
      <c r="D3" s="41"/>
      <c r="E3" s="19" t="s">
        <v>16</v>
      </c>
      <c r="F3" s="19"/>
      <c r="G3" s="19" t="s">
        <v>17</v>
      </c>
      <c r="H3" s="20"/>
      <c r="I3" s="19" t="s">
        <v>15</v>
      </c>
      <c r="J3" s="23"/>
    </row>
    <row r="4" spans="1:10" ht="8.25" customHeight="1">
      <c r="A4" s="4"/>
      <c r="B4" s="18"/>
      <c r="C4" s="3"/>
      <c r="D4" s="4"/>
      <c r="E4" s="4"/>
      <c r="F4" s="4"/>
      <c r="G4" s="4"/>
      <c r="H4" s="5"/>
      <c r="I4" s="4"/>
      <c r="J4" s="21"/>
    </row>
    <row r="5" spans="1:10" s="1" customFormat="1" ht="16.5" customHeight="1">
      <c r="A5" s="60" t="s">
        <v>0</v>
      </c>
      <c r="B5" s="58" t="s">
        <v>2</v>
      </c>
      <c r="C5" s="58"/>
      <c r="D5" s="58" t="s">
        <v>24</v>
      </c>
      <c r="E5" s="58" t="s">
        <v>25</v>
      </c>
      <c r="F5" s="58" t="s">
        <v>26</v>
      </c>
      <c r="G5" s="58" t="s">
        <v>29</v>
      </c>
      <c r="H5" s="58" t="s">
        <v>28</v>
      </c>
      <c r="I5" s="13" t="s">
        <v>12</v>
      </c>
      <c r="J5" s="58" t="s">
        <v>14</v>
      </c>
    </row>
    <row r="6" spans="1:10" ht="31.5" customHeight="1">
      <c r="A6" s="60"/>
      <c r="B6" s="10" t="s">
        <v>9</v>
      </c>
      <c r="C6" s="10" t="s">
        <v>10</v>
      </c>
      <c r="D6" s="59"/>
      <c r="E6" s="59"/>
      <c r="F6" s="59"/>
      <c r="G6" s="59"/>
      <c r="H6" s="59"/>
      <c r="I6" s="22" t="s">
        <v>11</v>
      </c>
      <c r="J6" s="58"/>
    </row>
    <row r="7" spans="1:10" s="9" customFormat="1" ht="23.25" customHeight="1">
      <c r="A7" s="17">
        <v>1</v>
      </c>
      <c r="B7" s="7"/>
      <c r="C7" s="7"/>
      <c r="D7" s="7"/>
      <c r="E7" s="8"/>
      <c r="F7" s="7"/>
      <c r="G7" s="7"/>
      <c r="H7" s="10"/>
      <c r="I7" s="12"/>
      <c r="J7" s="6"/>
    </row>
    <row r="8" spans="1:10" s="9" customFormat="1" ht="23.25" customHeight="1">
      <c r="A8" s="17">
        <v>2</v>
      </c>
      <c r="B8" s="7"/>
      <c r="C8" s="7"/>
      <c r="D8" s="7"/>
      <c r="E8" s="8"/>
      <c r="F8" s="7"/>
      <c r="G8" s="7"/>
      <c r="H8" s="10"/>
      <c r="I8" s="7"/>
      <c r="J8" s="6"/>
    </row>
    <row r="9" spans="1:10" s="9" customFormat="1" ht="23.25" customHeight="1">
      <c r="A9" s="17">
        <v>3</v>
      </c>
      <c r="B9" s="7"/>
      <c r="C9" s="7"/>
      <c r="D9" s="7"/>
      <c r="E9" s="8"/>
      <c r="F9" s="7"/>
      <c r="G9" s="7"/>
      <c r="H9" s="10"/>
      <c r="I9" s="7"/>
      <c r="J9" s="6"/>
    </row>
    <row r="10" spans="1:10" s="9" customFormat="1" ht="23.25" customHeight="1">
      <c r="A10" s="17">
        <v>4</v>
      </c>
      <c r="B10" s="7"/>
      <c r="C10" s="7"/>
      <c r="D10" s="7"/>
      <c r="E10" s="8"/>
      <c r="F10" s="7"/>
      <c r="G10" s="7"/>
      <c r="H10" s="10"/>
      <c r="I10" s="7"/>
      <c r="J10" s="6"/>
    </row>
    <row r="11" spans="1:10" s="9" customFormat="1" ht="23.25" customHeight="1">
      <c r="A11" s="17">
        <v>5</v>
      </c>
      <c r="B11" s="7"/>
      <c r="C11" s="7"/>
      <c r="D11" s="7"/>
      <c r="E11" s="8"/>
      <c r="F11" s="7"/>
      <c r="G11" s="7"/>
      <c r="H11" s="10"/>
      <c r="I11" s="7"/>
      <c r="J11" s="6"/>
    </row>
    <row r="12" spans="1:10" s="9" customFormat="1" ht="23.25" customHeight="1">
      <c r="A12" s="17">
        <v>6</v>
      </c>
      <c r="B12" s="7"/>
      <c r="C12" s="7"/>
      <c r="D12" s="7"/>
      <c r="E12" s="8"/>
      <c r="F12" s="7"/>
      <c r="G12" s="7"/>
      <c r="H12" s="10"/>
      <c r="I12" s="7"/>
      <c r="J12" s="6"/>
    </row>
    <row r="13" spans="1:10" s="9" customFormat="1" ht="23.25" customHeight="1">
      <c r="A13" s="17">
        <v>7</v>
      </c>
      <c r="B13" s="7"/>
      <c r="C13" s="7"/>
      <c r="D13" s="7"/>
      <c r="E13" s="8"/>
      <c r="F13" s="7"/>
      <c r="G13" s="7"/>
      <c r="H13" s="10"/>
      <c r="I13" s="7"/>
      <c r="J13" s="6"/>
    </row>
    <row r="14" spans="1:10" s="9" customFormat="1" ht="23.25" customHeight="1">
      <c r="A14" s="17">
        <v>8</v>
      </c>
      <c r="B14" s="7"/>
      <c r="C14" s="7"/>
      <c r="D14" s="7"/>
      <c r="E14" s="8"/>
      <c r="F14" s="7"/>
      <c r="G14" s="7"/>
      <c r="H14" s="10"/>
      <c r="I14" s="7"/>
      <c r="J14" s="6"/>
    </row>
    <row r="15" spans="1:10" s="9" customFormat="1" ht="23.25" customHeight="1">
      <c r="A15" s="17">
        <v>9</v>
      </c>
      <c r="B15" s="7"/>
      <c r="C15" s="7"/>
      <c r="D15" s="7"/>
      <c r="E15" s="8"/>
      <c r="F15" s="7"/>
      <c r="G15" s="7"/>
      <c r="H15" s="10"/>
      <c r="I15" s="7"/>
      <c r="J15" s="6"/>
    </row>
    <row r="16" spans="1:10" s="34" customFormat="1" ht="23.25" customHeight="1" thickBot="1">
      <c r="A16" s="31">
        <v>10</v>
      </c>
      <c r="B16" s="32"/>
      <c r="C16" s="32"/>
      <c r="D16" s="32"/>
      <c r="E16" s="24"/>
      <c r="F16" s="32"/>
      <c r="G16" s="32"/>
      <c r="H16" s="25"/>
      <c r="I16" s="32"/>
      <c r="J16" s="33"/>
    </row>
    <row r="17" spans="1:10" s="9" customFormat="1" ht="23.25" customHeight="1">
      <c r="A17" s="26"/>
      <c r="B17" s="27"/>
      <c r="C17" s="28"/>
      <c r="D17" s="28"/>
      <c r="E17" s="29"/>
      <c r="F17" s="28"/>
      <c r="G17" s="28"/>
      <c r="H17" s="35" t="s">
        <v>18</v>
      </c>
      <c r="I17" s="28"/>
      <c r="J17" s="30"/>
    </row>
    <row r="18" s="55" customFormat="1" ht="16.5">
      <c r="A18" s="61" t="s">
        <v>22</v>
      </c>
    </row>
    <row r="19" spans="1:8" s="38" customFormat="1" ht="17.25" customHeight="1">
      <c r="A19" s="36" t="s">
        <v>23</v>
      </c>
      <c r="B19" s="37"/>
      <c r="C19" s="37"/>
      <c r="D19" s="37"/>
      <c r="E19" s="37"/>
      <c r="F19" s="37"/>
      <c r="G19" s="37"/>
      <c r="H19" s="37"/>
    </row>
    <row r="20" s="16" customFormat="1" ht="16.5">
      <c r="A20" s="15"/>
    </row>
    <row r="21" spans="2:9" ht="14.25">
      <c r="B21" s="2" t="s">
        <v>3</v>
      </c>
      <c r="D21" s="2" t="s">
        <v>8</v>
      </c>
      <c r="F21" s="2" t="s">
        <v>5</v>
      </c>
      <c r="H21" s="2" t="s">
        <v>6</v>
      </c>
      <c r="I21" s="2" t="s">
        <v>7</v>
      </c>
    </row>
    <row r="22" spans="2:8" ht="14.25">
      <c r="B22" s="11" t="s">
        <v>4</v>
      </c>
      <c r="C22" s="11"/>
      <c r="D22" s="11"/>
      <c r="E22" s="11"/>
      <c r="F22" s="11"/>
      <c r="G22" s="11"/>
      <c r="H22" s="11"/>
    </row>
    <row r="23" ht="14.25">
      <c r="B23" s="2" t="s">
        <v>31</v>
      </c>
    </row>
  </sheetData>
  <sheetProtection/>
  <mergeCells count="10">
    <mergeCell ref="A18:IV18"/>
    <mergeCell ref="J5:J6"/>
    <mergeCell ref="A1:I1"/>
    <mergeCell ref="A5:A6"/>
    <mergeCell ref="B5:C5"/>
    <mergeCell ref="D5:D6"/>
    <mergeCell ref="E5:E6"/>
    <mergeCell ref="F5:F6"/>
    <mergeCell ref="G5:G6"/>
    <mergeCell ref="H5:H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7"/>
  <sheetViews>
    <sheetView zoomScalePageLayoutView="0" workbookViewId="0" topLeftCell="A4">
      <selection activeCell="C32" sqref="C32"/>
    </sheetView>
  </sheetViews>
  <sheetFormatPr defaultColWidth="9.00390625" defaultRowHeight="16.5"/>
  <cols>
    <col min="1" max="1" width="4.875" style="0" customWidth="1"/>
    <col min="3" max="3" width="7.25390625" style="0" customWidth="1"/>
    <col min="4" max="4" width="8.125" style="0" customWidth="1"/>
    <col min="6" max="6" width="7.75390625" style="0" customWidth="1"/>
    <col min="7" max="7" width="9.25390625" style="0" customWidth="1"/>
    <col min="8" max="8" width="7.50390625" style="0" customWidth="1"/>
    <col min="9" max="9" width="9.75390625" style="0" customWidth="1"/>
    <col min="10" max="10" width="9.625" style="0" customWidth="1"/>
  </cols>
  <sheetData>
    <row r="1" s="49" customFormat="1" ht="19.5">
      <c r="A1" s="49" t="s">
        <v>85</v>
      </c>
    </row>
    <row r="2" spans="1:11" s="48" customFormat="1" ht="33">
      <c r="A2" s="47" t="s">
        <v>40</v>
      </c>
      <c r="B2" s="47" t="s">
        <v>41</v>
      </c>
      <c r="C2" s="47" t="s">
        <v>42</v>
      </c>
      <c r="D2" s="47" t="s">
        <v>43</v>
      </c>
      <c r="E2" s="47" t="s">
        <v>44</v>
      </c>
      <c r="F2" s="47" t="s">
        <v>45</v>
      </c>
      <c r="G2" s="47" t="s">
        <v>46</v>
      </c>
      <c r="H2" s="47" t="s">
        <v>47</v>
      </c>
      <c r="I2" s="47" t="s">
        <v>48</v>
      </c>
      <c r="J2" s="47" t="s">
        <v>49</v>
      </c>
      <c r="K2" s="47" t="s">
        <v>14</v>
      </c>
    </row>
    <row r="3" spans="1:11" ht="16.5">
      <c r="A3" s="45">
        <v>1</v>
      </c>
      <c r="B3" s="45" t="s">
        <v>50</v>
      </c>
      <c r="C3" s="45">
        <v>21</v>
      </c>
      <c r="D3" s="45">
        <v>615</v>
      </c>
      <c r="E3" s="45">
        <v>31</v>
      </c>
      <c r="F3" s="46">
        <f aca="true" t="shared" si="0" ref="F3:F34">E3/D3</f>
        <v>0.05040650406504065</v>
      </c>
      <c r="G3" s="45">
        <v>20156</v>
      </c>
      <c r="H3" s="45">
        <v>0</v>
      </c>
      <c r="I3" s="45">
        <v>0</v>
      </c>
      <c r="J3" s="45">
        <f>G3+I3</f>
        <v>20156</v>
      </c>
      <c r="K3" s="45"/>
    </row>
    <row r="4" spans="1:11" ht="16.5">
      <c r="A4" s="45">
        <v>2</v>
      </c>
      <c r="B4" s="45" t="s">
        <v>51</v>
      </c>
      <c r="C4" s="45">
        <v>17</v>
      </c>
      <c r="D4" s="45">
        <v>326</v>
      </c>
      <c r="E4" s="45">
        <v>0</v>
      </c>
      <c r="F4" s="46">
        <f t="shared" si="0"/>
        <v>0</v>
      </c>
      <c r="G4" s="45">
        <v>0</v>
      </c>
      <c r="H4" s="45">
        <v>2</v>
      </c>
      <c r="I4" s="45">
        <v>18613</v>
      </c>
      <c r="J4" s="45">
        <f aca="true" t="shared" si="1" ref="J4:J33">G4+I4</f>
        <v>18613</v>
      </c>
      <c r="K4" s="45"/>
    </row>
    <row r="5" spans="1:11" ht="16.5">
      <c r="A5" s="45">
        <v>3</v>
      </c>
      <c r="B5" s="45" t="s">
        <v>52</v>
      </c>
      <c r="C5" s="45">
        <v>34</v>
      </c>
      <c r="D5" s="45">
        <v>649</v>
      </c>
      <c r="E5" s="45">
        <v>0</v>
      </c>
      <c r="F5" s="46">
        <f t="shared" si="0"/>
        <v>0</v>
      </c>
      <c r="G5" s="45">
        <v>0</v>
      </c>
      <c r="H5" s="45">
        <v>1</v>
      </c>
      <c r="I5" s="45">
        <v>10136</v>
      </c>
      <c r="J5" s="45">
        <f t="shared" si="1"/>
        <v>10136</v>
      </c>
      <c r="K5" s="45"/>
    </row>
    <row r="6" spans="1:11" ht="16.5">
      <c r="A6" s="45">
        <v>4</v>
      </c>
      <c r="B6" s="45" t="s">
        <v>53</v>
      </c>
      <c r="C6" s="45">
        <v>14</v>
      </c>
      <c r="D6" s="45">
        <v>309</v>
      </c>
      <c r="E6" s="45">
        <v>5</v>
      </c>
      <c r="F6" s="46">
        <f t="shared" si="0"/>
        <v>0.016181229773462782</v>
      </c>
      <c r="G6" s="45">
        <v>2180</v>
      </c>
      <c r="H6" s="45">
        <v>0</v>
      </c>
      <c r="I6" s="45">
        <v>0</v>
      </c>
      <c r="J6" s="45">
        <f t="shared" si="1"/>
        <v>2180</v>
      </c>
      <c r="K6" s="45"/>
    </row>
    <row r="7" spans="1:11" ht="16.5">
      <c r="A7" s="45">
        <v>5</v>
      </c>
      <c r="B7" s="45" t="s">
        <v>54</v>
      </c>
      <c r="C7" s="45">
        <v>6</v>
      </c>
      <c r="D7" s="45">
        <v>90</v>
      </c>
      <c r="E7" s="45">
        <v>2</v>
      </c>
      <c r="F7" s="46">
        <f t="shared" si="0"/>
        <v>0.022222222222222223</v>
      </c>
      <c r="G7" s="45">
        <v>927</v>
      </c>
      <c r="H7" s="45">
        <v>0</v>
      </c>
      <c r="I7" s="45">
        <v>0</v>
      </c>
      <c r="J7" s="45">
        <f t="shared" si="1"/>
        <v>927</v>
      </c>
      <c r="K7" s="45"/>
    </row>
    <row r="8" spans="1:11" ht="16.5">
      <c r="A8" s="45">
        <v>6</v>
      </c>
      <c r="B8" s="45" t="s">
        <v>55</v>
      </c>
      <c r="C8" s="45">
        <v>14</v>
      </c>
      <c r="D8" s="45">
        <v>372</v>
      </c>
      <c r="E8" s="45">
        <v>16</v>
      </c>
      <c r="F8" s="46">
        <f t="shared" si="0"/>
        <v>0.043010752688172046</v>
      </c>
      <c r="G8" s="45">
        <v>10430</v>
      </c>
      <c r="H8" s="45">
        <v>0</v>
      </c>
      <c r="I8" s="45">
        <v>0</v>
      </c>
      <c r="J8" s="45">
        <f t="shared" si="1"/>
        <v>10430</v>
      </c>
      <c r="K8" s="45"/>
    </row>
    <row r="9" spans="1:11" ht="16.5">
      <c r="A9" s="45">
        <v>7</v>
      </c>
      <c r="B9" s="45" t="s">
        <v>56</v>
      </c>
      <c r="C9" s="45">
        <v>24</v>
      </c>
      <c r="D9" s="45">
        <v>613</v>
      </c>
      <c r="E9" s="45">
        <v>17</v>
      </c>
      <c r="F9" s="46">
        <f t="shared" si="0"/>
        <v>0.02773246329526917</v>
      </c>
      <c r="G9" s="45">
        <v>10663</v>
      </c>
      <c r="H9" s="45">
        <v>1</v>
      </c>
      <c r="I9" s="45">
        <v>12949</v>
      </c>
      <c r="J9" s="45">
        <f t="shared" si="1"/>
        <v>23612</v>
      </c>
      <c r="K9" s="45"/>
    </row>
    <row r="10" spans="1:11" ht="16.5">
      <c r="A10" s="45">
        <v>8</v>
      </c>
      <c r="B10" s="45" t="s">
        <v>57</v>
      </c>
      <c r="C10" s="45">
        <v>57</v>
      </c>
      <c r="D10" s="45">
        <v>1504</v>
      </c>
      <c r="E10" s="45">
        <v>75</v>
      </c>
      <c r="F10" s="46">
        <f t="shared" si="0"/>
        <v>0.049867021276595744</v>
      </c>
      <c r="G10" s="45">
        <v>48462</v>
      </c>
      <c r="H10" s="45">
        <v>0</v>
      </c>
      <c r="I10" s="45">
        <v>0</v>
      </c>
      <c r="J10" s="45">
        <f t="shared" si="1"/>
        <v>48462</v>
      </c>
      <c r="K10" s="45"/>
    </row>
    <row r="11" spans="1:11" ht="16.5">
      <c r="A11" s="45">
        <v>9</v>
      </c>
      <c r="B11" s="45" t="s">
        <v>58</v>
      </c>
      <c r="C11" s="45">
        <v>6</v>
      </c>
      <c r="D11" s="45">
        <v>54</v>
      </c>
      <c r="E11" s="45">
        <v>2</v>
      </c>
      <c r="F11" s="46">
        <f t="shared" si="0"/>
        <v>0.037037037037037035</v>
      </c>
      <c r="G11" s="45">
        <v>945</v>
      </c>
      <c r="H11" s="45">
        <v>0</v>
      </c>
      <c r="I11" s="45">
        <v>0</v>
      </c>
      <c r="J11" s="45">
        <f t="shared" si="1"/>
        <v>945</v>
      </c>
      <c r="K11" s="45"/>
    </row>
    <row r="12" spans="1:11" ht="16.5">
      <c r="A12" s="45">
        <v>10</v>
      </c>
      <c r="B12" s="45" t="s">
        <v>59</v>
      </c>
      <c r="C12" s="45">
        <v>12</v>
      </c>
      <c r="D12" s="45">
        <v>253</v>
      </c>
      <c r="E12" s="45">
        <v>6</v>
      </c>
      <c r="F12" s="46">
        <f t="shared" si="0"/>
        <v>0.023715415019762844</v>
      </c>
      <c r="G12" s="45">
        <v>2599</v>
      </c>
      <c r="H12" s="45">
        <v>0</v>
      </c>
      <c r="I12" s="45">
        <v>0</v>
      </c>
      <c r="J12" s="45">
        <f t="shared" si="1"/>
        <v>2599</v>
      </c>
      <c r="K12" s="45"/>
    </row>
    <row r="13" spans="1:11" ht="16.5">
      <c r="A13" s="45">
        <v>11</v>
      </c>
      <c r="B13" s="45" t="s">
        <v>60</v>
      </c>
      <c r="C13" s="45">
        <v>9</v>
      </c>
      <c r="D13" s="45">
        <v>222</v>
      </c>
      <c r="E13" s="45">
        <v>8</v>
      </c>
      <c r="F13" s="46">
        <f t="shared" si="0"/>
        <v>0.036036036036036036</v>
      </c>
      <c r="G13" s="45">
        <v>4658</v>
      </c>
      <c r="H13" s="45">
        <v>0</v>
      </c>
      <c r="I13" s="45">
        <v>0</v>
      </c>
      <c r="J13" s="45">
        <f t="shared" si="1"/>
        <v>4658</v>
      </c>
      <c r="K13" s="45"/>
    </row>
    <row r="14" spans="1:11" ht="16.5">
      <c r="A14" s="45">
        <v>12</v>
      </c>
      <c r="B14" s="45" t="s">
        <v>61</v>
      </c>
      <c r="C14" s="45">
        <v>27</v>
      </c>
      <c r="D14" s="45">
        <v>721</v>
      </c>
      <c r="E14" s="45">
        <v>37</v>
      </c>
      <c r="F14" s="46">
        <f t="shared" si="0"/>
        <v>0.05131761442441054</v>
      </c>
      <c r="G14" s="45">
        <v>23416</v>
      </c>
      <c r="H14" s="45">
        <v>0</v>
      </c>
      <c r="I14" s="45">
        <v>0</v>
      </c>
      <c r="J14" s="45">
        <f t="shared" si="1"/>
        <v>23416</v>
      </c>
      <c r="K14" s="45"/>
    </row>
    <row r="15" spans="1:11" ht="16.5">
      <c r="A15" s="45">
        <v>13</v>
      </c>
      <c r="B15" s="45" t="s">
        <v>62</v>
      </c>
      <c r="C15" s="45">
        <v>12</v>
      </c>
      <c r="D15" s="45">
        <v>262</v>
      </c>
      <c r="E15" s="45">
        <v>13</v>
      </c>
      <c r="F15" s="46">
        <f t="shared" si="0"/>
        <v>0.04961832061068702</v>
      </c>
      <c r="G15" s="45">
        <v>5900</v>
      </c>
      <c r="H15" s="45">
        <v>0</v>
      </c>
      <c r="I15" s="45">
        <v>0</v>
      </c>
      <c r="J15" s="45">
        <f t="shared" si="1"/>
        <v>5900</v>
      </c>
      <c r="K15" s="45"/>
    </row>
    <row r="16" spans="1:11" ht="16.5">
      <c r="A16" s="45">
        <v>14</v>
      </c>
      <c r="B16" s="45" t="s">
        <v>63</v>
      </c>
      <c r="C16" s="45">
        <v>18</v>
      </c>
      <c r="D16" s="45">
        <v>441</v>
      </c>
      <c r="E16" s="45">
        <v>13</v>
      </c>
      <c r="F16" s="46">
        <f t="shared" si="0"/>
        <v>0.02947845804988662</v>
      </c>
      <c r="G16" s="45">
        <v>8584</v>
      </c>
      <c r="H16" s="45">
        <v>0</v>
      </c>
      <c r="I16" s="45">
        <v>0</v>
      </c>
      <c r="J16" s="45">
        <f t="shared" si="1"/>
        <v>8584</v>
      </c>
      <c r="K16" s="45"/>
    </row>
    <row r="17" spans="1:11" ht="16.5">
      <c r="A17" s="45">
        <v>15</v>
      </c>
      <c r="B17" s="45" t="s">
        <v>64</v>
      </c>
      <c r="C17" s="45">
        <v>7</v>
      </c>
      <c r="D17" s="45">
        <v>140</v>
      </c>
      <c r="E17" s="45">
        <v>3</v>
      </c>
      <c r="F17" s="46">
        <f t="shared" si="0"/>
        <v>0.02142857142857143</v>
      </c>
      <c r="G17" s="45">
        <v>1497</v>
      </c>
      <c r="H17" s="45">
        <v>0</v>
      </c>
      <c r="I17" s="45">
        <v>0</v>
      </c>
      <c r="J17" s="45">
        <f t="shared" si="1"/>
        <v>1497</v>
      </c>
      <c r="K17" s="45"/>
    </row>
    <row r="18" spans="1:11" ht="16.5">
      <c r="A18" s="45">
        <v>16</v>
      </c>
      <c r="B18" s="45" t="s">
        <v>65</v>
      </c>
      <c r="C18" s="45">
        <v>18</v>
      </c>
      <c r="D18" s="45">
        <v>531</v>
      </c>
      <c r="E18" s="45">
        <v>17</v>
      </c>
      <c r="F18" s="46">
        <f t="shared" si="0"/>
        <v>0.032015065913371</v>
      </c>
      <c r="G18" s="45">
        <v>11059</v>
      </c>
      <c r="H18" s="45">
        <v>0</v>
      </c>
      <c r="I18" s="45">
        <v>0</v>
      </c>
      <c r="J18" s="45">
        <f t="shared" si="1"/>
        <v>11059</v>
      </c>
      <c r="K18" s="45"/>
    </row>
    <row r="19" spans="1:11" ht="16.5">
      <c r="A19" s="45">
        <v>17</v>
      </c>
      <c r="B19" s="45" t="s">
        <v>66</v>
      </c>
      <c r="C19" s="45">
        <v>6</v>
      </c>
      <c r="D19" s="45">
        <v>22</v>
      </c>
      <c r="E19" s="45">
        <v>1</v>
      </c>
      <c r="F19" s="46">
        <f t="shared" si="0"/>
        <v>0.045454545454545456</v>
      </c>
      <c r="G19" s="45">
        <v>458</v>
      </c>
      <c r="H19" s="45">
        <v>0</v>
      </c>
      <c r="I19" s="45">
        <v>0</v>
      </c>
      <c r="J19" s="45">
        <f t="shared" si="1"/>
        <v>458</v>
      </c>
      <c r="K19" s="45"/>
    </row>
    <row r="20" spans="1:11" ht="16.5">
      <c r="A20" s="45">
        <v>18</v>
      </c>
      <c r="B20" s="45" t="s">
        <v>67</v>
      </c>
      <c r="C20" s="45">
        <v>28</v>
      </c>
      <c r="D20" s="45">
        <v>699</v>
      </c>
      <c r="E20" s="45">
        <v>31</v>
      </c>
      <c r="F20" s="46">
        <f t="shared" si="0"/>
        <v>0.044349070100143065</v>
      </c>
      <c r="G20" s="45">
        <v>13805</v>
      </c>
      <c r="H20" s="45">
        <v>0</v>
      </c>
      <c r="I20" s="45">
        <v>0</v>
      </c>
      <c r="J20" s="45">
        <f t="shared" si="1"/>
        <v>13805</v>
      </c>
      <c r="K20" s="45"/>
    </row>
    <row r="21" spans="1:11" ht="16.5">
      <c r="A21" s="45">
        <v>19</v>
      </c>
      <c r="B21" s="45" t="s">
        <v>68</v>
      </c>
      <c r="C21" s="45">
        <v>33</v>
      </c>
      <c r="D21" s="45">
        <v>888</v>
      </c>
      <c r="E21" s="45">
        <v>28</v>
      </c>
      <c r="F21" s="46">
        <f t="shared" si="0"/>
        <v>0.03153153153153153</v>
      </c>
      <c r="G21" s="45">
        <v>17995</v>
      </c>
      <c r="H21" s="45">
        <v>0</v>
      </c>
      <c r="I21" s="45">
        <v>0</v>
      </c>
      <c r="J21" s="45">
        <f t="shared" si="1"/>
        <v>17995</v>
      </c>
      <c r="K21" s="45"/>
    </row>
    <row r="22" spans="1:11" ht="16.5">
      <c r="A22" s="45">
        <v>20</v>
      </c>
      <c r="B22" s="45" t="s">
        <v>69</v>
      </c>
      <c r="C22" s="45">
        <v>6</v>
      </c>
      <c r="D22" s="45">
        <v>66</v>
      </c>
      <c r="E22" s="45">
        <v>4</v>
      </c>
      <c r="F22" s="46">
        <f t="shared" si="0"/>
        <v>0.06060606060606061</v>
      </c>
      <c r="G22" s="45">
        <v>1628</v>
      </c>
      <c r="H22" s="45">
        <v>0</v>
      </c>
      <c r="I22" s="45">
        <v>0</v>
      </c>
      <c r="J22" s="45">
        <f t="shared" si="1"/>
        <v>1628</v>
      </c>
      <c r="K22" s="45"/>
    </row>
    <row r="23" spans="1:11" ht="16.5">
      <c r="A23" s="45">
        <v>21</v>
      </c>
      <c r="B23" s="45" t="s">
        <v>70</v>
      </c>
      <c r="C23" s="45">
        <v>13</v>
      </c>
      <c r="D23" s="45">
        <v>290</v>
      </c>
      <c r="E23" s="45">
        <v>8</v>
      </c>
      <c r="F23" s="46">
        <f t="shared" si="0"/>
        <v>0.027586206896551724</v>
      </c>
      <c r="G23" s="45">
        <v>4908</v>
      </c>
      <c r="H23" s="45">
        <v>0</v>
      </c>
      <c r="I23" s="45">
        <v>0</v>
      </c>
      <c r="J23" s="45">
        <f t="shared" si="1"/>
        <v>4908</v>
      </c>
      <c r="K23" s="45"/>
    </row>
    <row r="24" spans="1:11" ht="16.5">
      <c r="A24" s="45">
        <v>22</v>
      </c>
      <c r="B24" s="45" t="s">
        <v>71</v>
      </c>
      <c r="C24" s="45">
        <v>18</v>
      </c>
      <c r="D24" s="45">
        <v>222</v>
      </c>
      <c r="E24" s="45">
        <v>4</v>
      </c>
      <c r="F24" s="46">
        <f t="shared" si="0"/>
        <v>0.018018018018018018</v>
      </c>
      <c r="G24" s="45">
        <v>1833</v>
      </c>
      <c r="H24" s="45">
        <v>0</v>
      </c>
      <c r="I24" s="45">
        <v>0</v>
      </c>
      <c r="J24" s="45">
        <f t="shared" si="1"/>
        <v>1833</v>
      </c>
      <c r="K24" s="45"/>
    </row>
    <row r="25" spans="1:11" ht="16.5">
      <c r="A25" s="45">
        <v>23</v>
      </c>
      <c r="B25" s="45" t="s">
        <v>72</v>
      </c>
      <c r="C25" s="45">
        <v>12</v>
      </c>
      <c r="D25" s="45">
        <v>224</v>
      </c>
      <c r="E25" s="45">
        <v>11</v>
      </c>
      <c r="F25" s="46">
        <f t="shared" si="0"/>
        <v>0.049107142857142856</v>
      </c>
      <c r="G25" s="45">
        <v>3420</v>
      </c>
      <c r="H25" s="45">
        <v>0</v>
      </c>
      <c r="I25" s="45">
        <v>0</v>
      </c>
      <c r="J25" s="45">
        <f t="shared" si="1"/>
        <v>3420</v>
      </c>
      <c r="K25" s="45"/>
    </row>
    <row r="26" spans="1:11" ht="16.5">
      <c r="A26" s="45">
        <v>24</v>
      </c>
      <c r="B26" s="45" t="s">
        <v>73</v>
      </c>
      <c r="C26" s="45">
        <v>20</v>
      </c>
      <c r="D26" s="45">
        <v>471</v>
      </c>
      <c r="E26" s="45">
        <v>17</v>
      </c>
      <c r="F26" s="46">
        <f t="shared" si="0"/>
        <v>0.036093418259023353</v>
      </c>
      <c r="G26" s="45">
        <v>10549</v>
      </c>
      <c r="H26" s="45">
        <v>0</v>
      </c>
      <c r="I26" s="45">
        <v>0</v>
      </c>
      <c r="J26" s="45">
        <f t="shared" si="1"/>
        <v>10549</v>
      </c>
      <c r="K26" s="45"/>
    </row>
    <row r="27" spans="1:11" ht="16.5">
      <c r="A27" s="45">
        <v>25</v>
      </c>
      <c r="B27" s="45" t="s">
        <v>74</v>
      </c>
      <c r="C27" s="45">
        <v>50</v>
      </c>
      <c r="D27" s="45">
        <v>1462</v>
      </c>
      <c r="E27" s="45">
        <v>38</v>
      </c>
      <c r="F27" s="46">
        <f t="shared" si="0"/>
        <v>0.025991792065663474</v>
      </c>
      <c r="G27" s="45">
        <v>24436</v>
      </c>
      <c r="H27" s="45">
        <v>0</v>
      </c>
      <c r="I27" s="45">
        <v>0</v>
      </c>
      <c r="J27" s="45">
        <f t="shared" si="1"/>
        <v>24436</v>
      </c>
      <c r="K27" s="45"/>
    </row>
    <row r="28" spans="1:11" ht="16.5">
      <c r="A28" s="45">
        <v>26</v>
      </c>
      <c r="B28" s="45" t="s">
        <v>75</v>
      </c>
      <c r="C28" s="45">
        <v>9</v>
      </c>
      <c r="D28" s="45">
        <v>169</v>
      </c>
      <c r="E28" s="45">
        <v>9</v>
      </c>
      <c r="F28" s="46">
        <f t="shared" si="0"/>
        <v>0.05325443786982249</v>
      </c>
      <c r="G28" s="45">
        <v>3059</v>
      </c>
      <c r="H28" s="45">
        <v>0</v>
      </c>
      <c r="I28" s="45">
        <v>0</v>
      </c>
      <c r="J28" s="45">
        <f t="shared" si="1"/>
        <v>3059</v>
      </c>
      <c r="K28" s="45"/>
    </row>
    <row r="29" spans="1:11" ht="16.5">
      <c r="A29" s="45">
        <v>27</v>
      </c>
      <c r="B29" s="45" t="s">
        <v>76</v>
      </c>
      <c r="C29" s="45">
        <v>6</v>
      </c>
      <c r="D29" s="45">
        <v>94</v>
      </c>
      <c r="E29" s="45">
        <v>0</v>
      </c>
      <c r="F29" s="46">
        <f t="shared" si="0"/>
        <v>0</v>
      </c>
      <c r="G29" s="45">
        <v>0</v>
      </c>
      <c r="H29" s="45">
        <v>1</v>
      </c>
      <c r="I29" s="45">
        <v>11912</v>
      </c>
      <c r="J29" s="45">
        <f t="shared" si="1"/>
        <v>11912</v>
      </c>
      <c r="K29" s="45"/>
    </row>
    <row r="30" spans="1:11" ht="16.5">
      <c r="A30" s="45">
        <v>28</v>
      </c>
      <c r="B30" s="45" t="s">
        <v>77</v>
      </c>
      <c r="C30" s="45">
        <v>11</v>
      </c>
      <c r="D30" s="45">
        <v>73</v>
      </c>
      <c r="E30" s="45">
        <v>0</v>
      </c>
      <c r="F30" s="46">
        <f t="shared" si="0"/>
        <v>0</v>
      </c>
      <c r="G30" s="45">
        <v>0</v>
      </c>
      <c r="H30" s="45">
        <v>1</v>
      </c>
      <c r="I30" s="45">
        <v>9440</v>
      </c>
      <c r="J30" s="45">
        <f t="shared" si="1"/>
        <v>9440</v>
      </c>
      <c r="K30" s="45"/>
    </row>
    <row r="31" spans="1:11" ht="16.5">
      <c r="A31" s="45">
        <v>29</v>
      </c>
      <c r="B31" s="45" t="s">
        <v>78</v>
      </c>
      <c r="C31" s="45">
        <v>15</v>
      </c>
      <c r="D31" s="45">
        <v>291</v>
      </c>
      <c r="E31" s="45">
        <v>15</v>
      </c>
      <c r="F31" s="46">
        <f t="shared" si="0"/>
        <v>0.05154639175257732</v>
      </c>
      <c r="G31" s="45">
        <v>9588</v>
      </c>
      <c r="H31" s="45">
        <v>0</v>
      </c>
      <c r="I31" s="45">
        <v>0</v>
      </c>
      <c r="J31" s="45">
        <f t="shared" si="1"/>
        <v>9588</v>
      </c>
      <c r="K31" s="45"/>
    </row>
    <row r="32" spans="1:11" ht="16.5">
      <c r="A32" s="45">
        <v>30</v>
      </c>
      <c r="B32" s="45" t="s">
        <v>79</v>
      </c>
      <c r="C32" s="45">
        <v>22</v>
      </c>
      <c r="D32" s="45">
        <v>517</v>
      </c>
      <c r="E32" s="45">
        <v>26</v>
      </c>
      <c r="F32" s="46">
        <f t="shared" si="0"/>
        <v>0.05029013539651837</v>
      </c>
      <c r="G32" s="45">
        <v>16274</v>
      </c>
      <c r="H32" s="45">
        <v>0</v>
      </c>
      <c r="I32" s="45">
        <v>0</v>
      </c>
      <c r="J32" s="45">
        <f t="shared" si="1"/>
        <v>16274</v>
      </c>
      <c r="K32" s="45"/>
    </row>
    <row r="33" spans="1:11" ht="16.5">
      <c r="A33" s="45">
        <v>31</v>
      </c>
      <c r="B33" s="45" t="s">
        <v>80</v>
      </c>
      <c r="C33" s="45">
        <v>6</v>
      </c>
      <c r="D33" s="45">
        <v>26</v>
      </c>
      <c r="E33" s="45">
        <v>1</v>
      </c>
      <c r="F33" s="46">
        <f t="shared" si="0"/>
        <v>0.038461538461538464</v>
      </c>
      <c r="G33" s="45">
        <v>303</v>
      </c>
      <c r="H33" s="45">
        <v>0</v>
      </c>
      <c r="I33" s="45">
        <v>0</v>
      </c>
      <c r="J33" s="45">
        <f t="shared" si="1"/>
        <v>303</v>
      </c>
      <c r="K33" s="45"/>
    </row>
    <row r="34" spans="1:11" ht="16.5">
      <c r="A34" s="45"/>
      <c r="B34" s="45" t="s">
        <v>81</v>
      </c>
      <c r="C34" s="45">
        <f>SUM(C3:C33)</f>
        <v>551</v>
      </c>
      <c r="D34" s="45">
        <f>SUM(D3:D33)</f>
        <v>12616</v>
      </c>
      <c r="E34" s="45">
        <f>SUM(E3:E33)</f>
        <v>438</v>
      </c>
      <c r="F34" s="46">
        <f t="shared" si="0"/>
        <v>0.034717818642993024</v>
      </c>
      <c r="G34" s="45">
        <f>SUM(G3:G33)</f>
        <v>259732</v>
      </c>
      <c r="H34" s="45">
        <f>SUM(H3:H33)</f>
        <v>6</v>
      </c>
      <c r="I34" s="45">
        <f>SUM(I3:I33)</f>
        <v>63050</v>
      </c>
      <c r="J34" s="45">
        <f>SUM(J3:J33)</f>
        <v>322782</v>
      </c>
      <c r="K34" s="45"/>
    </row>
    <row r="37" spans="2:9" ht="16.5">
      <c r="B37" t="s">
        <v>82</v>
      </c>
      <c r="F37" t="s">
        <v>83</v>
      </c>
      <c r="I37" t="s">
        <v>84</v>
      </c>
    </row>
  </sheetData>
  <sheetProtection/>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葉楨菱</cp:lastModifiedBy>
  <cp:lastPrinted>2017-03-07T05:41:35Z</cp:lastPrinted>
  <dcterms:created xsi:type="dcterms:W3CDTF">2003-08-26T00:39:16Z</dcterms:created>
  <dcterms:modified xsi:type="dcterms:W3CDTF">2017-08-19T04:09:40Z</dcterms:modified>
  <cp:category/>
  <cp:version/>
  <cp:contentType/>
  <cp:contentStatus/>
</cp:coreProperties>
</file>